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Работа\сайты школ\5\"/>
    </mc:Choice>
  </mc:AlternateContent>
  <xr:revisionPtr revIDLastSave="0" documentId="13_ncr:1_{7A5A922B-7F67-433D-BEDB-E8F7DF3CC43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J100" i="1"/>
  <c r="J81" i="1"/>
  <c r="F157" i="1"/>
  <c r="H157" i="1"/>
  <c r="L195" i="1"/>
  <c r="I195" i="1"/>
  <c r="G195" i="1"/>
  <c r="F195" i="1"/>
  <c r="L176" i="1"/>
  <c r="I176" i="1"/>
  <c r="G176" i="1"/>
  <c r="I157" i="1"/>
  <c r="L157" i="1"/>
  <c r="J157" i="1"/>
  <c r="G157" i="1"/>
  <c r="L138" i="1"/>
  <c r="I138" i="1"/>
  <c r="G138" i="1"/>
  <c r="H119" i="1"/>
  <c r="G119" i="1"/>
  <c r="L119" i="1"/>
  <c r="I119" i="1"/>
  <c r="L100" i="1"/>
  <c r="I100" i="1"/>
  <c r="H100" i="1"/>
  <c r="G100" i="1"/>
  <c r="L81" i="1"/>
  <c r="I81" i="1"/>
  <c r="H81" i="1"/>
  <c r="G81" i="1"/>
  <c r="F81" i="1"/>
  <c r="L62" i="1"/>
  <c r="J62" i="1"/>
  <c r="I62" i="1"/>
  <c r="H62" i="1"/>
  <c r="G62" i="1"/>
  <c r="F62" i="1"/>
  <c r="H43" i="1"/>
  <c r="L43" i="1"/>
  <c r="J43" i="1"/>
  <c r="I43" i="1"/>
  <c r="G43" i="1"/>
  <c r="F43" i="1"/>
  <c r="L24" i="1"/>
  <c r="J24" i="1"/>
  <c r="I24" i="1"/>
  <c r="H24" i="1"/>
  <c r="G24" i="1"/>
  <c r="F24" i="1"/>
  <c r="H196" i="1" l="1"/>
  <c r="F196" i="1"/>
  <c r="L196" i="1"/>
  <c r="J196" i="1"/>
  <c r="I196" i="1"/>
  <c r="G196" i="1"/>
</calcChain>
</file>

<file path=xl/sharedStrings.xml><?xml version="1.0" encoding="utf-8"?>
<sst xmlns="http://schemas.openxmlformats.org/spreadsheetml/2006/main" count="292" uniqueCount="100">
  <si>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</si>
  <si>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</si>
  <si>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</si>
  <si>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</si>
  <si>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</si>
  <si>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</si>
  <si>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</si>
  <si>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</si>
  <si>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</si>
  <si>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</si>
  <si>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</si>
  <si>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</si>
  <si>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</si>
  <si>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</si>
  <si>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</si>
  <si>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</si>
  <si>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</si>
  <si>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</si>
  <si>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</si>
  <si>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</si>
  <si>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</si>
  <si>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</si>
  <si>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</si>
  <si>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</si>
  <si>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</si>
  <si>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</si>
  <si>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</si>
  <si>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</si>
  <si>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</si>
  <si>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</si>
  <si>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</si>
  <si>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</si>
  <si>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</si>
  <si>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</si>
  <si>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</si>
  <si>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</si>
  <si>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</si>
  <si>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</si>
  <si>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</si>
  <si>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СОШ №5</t>
  </si>
  <si>
    <t>Директор школы</t>
  </si>
  <si>
    <t>Мжельская Н С</t>
  </si>
  <si>
    <t>салат из свеклы отварной</t>
  </si>
  <si>
    <t>компот из кураги</t>
  </si>
  <si>
    <t>хлеб пшеничный</t>
  </si>
  <si>
    <t>хлеб ржаной</t>
  </si>
  <si>
    <t>рис отварной</t>
  </si>
  <si>
    <t>огурец соленый</t>
  </si>
  <si>
    <t>сок яблочный</t>
  </si>
  <si>
    <t>картофельное пюре</t>
  </si>
  <si>
    <t>компот из сухофруктов</t>
  </si>
  <si>
    <t>салат из моркови с зеленым горошком</t>
  </si>
  <si>
    <t>суп лапша по домашнему</t>
  </si>
  <si>
    <t>печень тушеная в соусе</t>
  </si>
  <si>
    <t>суп гороховый</t>
  </si>
  <si>
    <t>котлена рубленая из птицы с маслом сливочным</t>
  </si>
  <si>
    <t>сложный гарнир(картофельное пюре,капуста тушеная)</t>
  </si>
  <si>
    <t>сок</t>
  </si>
  <si>
    <t>рассольник ленинградский с мясом и сметаной</t>
  </si>
  <si>
    <t>рыба тушеная в томате с овощами</t>
  </si>
  <si>
    <t>компот из изюма</t>
  </si>
  <si>
    <t>суп из овощей</t>
  </si>
  <si>
    <t>шницель мясной</t>
  </si>
  <si>
    <t>макароны отварные</t>
  </si>
  <si>
    <t>напиток из свежиж плодов</t>
  </si>
  <si>
    <t>борщ с капустой и картофелем и сметаной</t>
  </si>
  <si>
    <t>котлета рубленая из птицы с маслом сливочным</t>
  </si>
  <si>
    <t xml:space="preserve"> Щи из свежей капусты с картофелем со сметаной</t>
  </si>
  <si>
    <t xml:space="preserve"> плов из курицы</t>
  </si>
  <si>
    <t xml:space="preserve"> </t>
  </si>
  <si>
    <t>горошек зеленый консервированный</t>
  </si>
  <si>
    <t xml:space="preserve"> суп с макаронными изделиями и картофелем</t>
  </si>
  <si>
    <t xml:space="preserve"> биточки рыбные с маслом сливочным</t>
  </si>
  <si>
    <t xml:space="preserve"> напиток из плодов шиповник</t>
  </si>
  <si>
    <t>0,48.</t>
  </si>
  <si>
    <t>0,06.</t>
  </si>
  <si>
    <t>1,02.</t>
  </si>
  <si>
    <t xml:space="preserve"> борщ с капустой и картофелем со сметаной</t>
  </si>
  <si>
    <t>1,7.</t>
  </si>
  <si>
    <t>4,9.</t>
  </si>
  <si>
    <t>13,08.</t>
  </si>
  <si>
    <t xml:space="preserve"> жаркое по домашнему</t>
  </si>
  <si>
    <t>14,45.</t>
  </si>
  <si>
    <t>14,96.</t>
  </si>
  <si>
    <t>12.</t>
  </si>
  <si>
    <t>1.</t>
  </si>
  <si>
    <t>0.</t>
  </si>
  <si>
    <t>20,2.</t>
  </si>
  <si>
    <t>3,54.</t>
  </si>
  <si>
    <t>0,45.</t>
  </si>
  <si>
    <t>21,72.</t>
  </si>
  <si>
    <t>1,65.</t>
  </si>
  <si>
    <t>0,30.</t>
  </si>
  <si>
    <t>8,35.</t>
  </si>
  <si>
    <t>банан</t>
  </si>
  <si>
    <t xml:space="preserve"> соленые помидоры</t>
  </si>
  <si>
    <t xml:space="preserve"> суп картофельный с фасолью</t>
  </si>
  <si>
    <t xml:space="preserve"> шницель мясной с маслом</t>
  </si>
  <si>
    <t xml:space="preserve">каша гречневая 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</si>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</sst>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60</v>
      </c>
      <c r="G14" s="54">
        <v>4.32</v>
      </c>
      <c r="H14" s="53">
        <v>55.68</v>
      </c>
      <c r="I14" s="53">
        <v>0.84</v>
      </c>
      <c r="J14" s="53">
        <v>3.6</v>
      </c>
      <c r="K14" s="55">
        <v>1.95</v>
      </c>
      <c r="L14" s="43">
        <v>2.88</v>
      </c>
    </row>
    <row r="15" spans="1:12" ht="15" x14ac:dyDescent="0.25">
      <c r="A15" s="23"/>
      <c r="B15" s="15"/>
      <c r="C15" s="11"/>
      <c r="D15" s="7" t="s">
        <v>27</v>
      </c>
      <c r="E15" s="52" t="s">
        <v>67</v>
      </c>
      <c r="F15" s="56">
        <v>210</v>
      </c>
      <c r="G15" s="57">
        <v>11.02</v>
      </c>
      <c r="H15" s="56">
        <v>121.44</v>
      </c>
      <c r="I15" s="56">
        <v>1.87</v>
      </c>
      <c r="J15" s="56">
        <v>10.95</v>
      </c>
      <c r="K15" s="58">
        <v>8.36</v>
      </c>
      <c r="L15" s="43">
        <v>9</v>
      </c>
    </row>
    <row r="16" spans="1:12" ht="15" x14ac:dyDescent="0.25">
      <c r="A16" s="23"/>
      <c r="B16" s="15"/>
      <c r="C16" s="11"/>
      <c r="D16" s="7" t="s">
        <v>28</v>
      </c>
      <c r="E16" s="52" t="s">
        <v>68</v>
      </c>
      <c r="F16" s="56">
        <v>180</v>
      </c>
      <c r="G16" s="57">
        <v>31.16</v>
      </c>
      <c r="H16" s="56">
        <v>274.8</v>
      </c>
      <c r="I16" s="56">
        <v>15.25</v>
      </c>
      <c r="J16" s="56">
        <v>9.4</v>
      </c>
      <c r="K16" s="58">
        <v>35.159999999999997</v>
      </c>
      <c r="L16" s="43">
        <v>31.16</v>
      </c>
    </row>
    <row r="17" spans="1:12" ht="15" x14ac:dyDescent="0.25">
      <c r="A17" s="23"/>
      <c r="B17" s="15"/>
      <c r="C17" s="11"/>
      <c r="D17" s="7" t="s">
        <v>29</v>
      </c>
      <c r="E17" s="52" t="s">
        <v>69</v>
      </c>
      <c r="F17" s="56" t="s">
        <v>69</v>
      </c>
      <c r="G17" s="57" t="s">
        <v>69</v>
      </c>
      <c r="H17" s="56" t="s">
        <v>69</v>
      </c>
      <c r="I17" s="56" t="s">
        <v>69</v>
      </c>
      <c r="J17" s="56" t="s">
        <v>69</v>
      </c>
      <c r="K17" s="58" t="s">
        <v>69</v>
      </c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43</v>
      </c>
      <c r="F18" s="56">
        <v>200</v>
      </c>
      <c r="G18" s="57">
        <v>13</v>
      </c>
      <c r="H18" s="56">
        <v>114.8</v>
      </c>
      <c r="I18" s="56">
        <v>0.78</v>
      </c>
      <c r="J18" s="56">
        <v>0.05</v>
      </c>
      <c r="K18" s="58">
        <v>27.63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52" t="s">
        <v>44</v>
      </c>
      <c r="F19" s="56">
        <v>45</v>
      </c>
      <c r="G19" s="57">
        <v>3.6</v>
      </c>
      <c r="H19" s="56">
        <v>105.21</v>
      </c>
      <c r="I19" s="56">
        <v>3.54</v>
      </c>
      <c r="J19" s="56">
        <v>0.45</v>
      </c>
      <c r="K19" s="58">
        <v>21.72</v>
      </c>
      <c r="L19" s="43">
        <v>3.15</v>
      </c>
    </row>
    <row r="20" spans="1:12" ht="15" x14ac:dyDescent="0.25">
      <c r="A20" s="23"/>
      <c r="B20" s="15"/>
      <c r="C20" s="11"/>
      <c r="D20" s="7" t="s">
        <v>32</v>
      </c>
      <c r="E20" s="52" t="s">
        <v>45</v>
      </c>
      <c r="F20" s="56">
        <v>25</v>
      </c>
      <c r="G20" s="57">
        <v>2.5</v>
      </c>
      <c r="H20" s="56">
        <v>43.32</v>
      </c>
      <c r="I20" s="56">
        <v>1.65</v>
      </c>
      <c r="J20" s="56">
        <v>0.3</v>
      </c>
      <c r="K20" s="58">
        <v>8.35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65.599999999999994</v>
      </c>
      <c r="H23" s="19">
        <f t="shared" si="2"/>
        <v>715.25000000000011</v>
      </c>
      <c r="I23" s="19">
        <f t="shared" si="2"/>
        <v>23.93</v>
      </c>
      <c r="J23" s="19">
        <f t="shared" si="2"/>
        <v>24.75</v>
      </c>
      <c r="K23" s="25"/>
      <c r="L23" s="19">
        <f t="shared" ref="L23" si="3">SUM(L14:L22)</f>
        <v>61.19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720</v>
      </c>
      <c r="G24" s="32">
        <f t="shared" ref="G24:J24" si="4">G13+G23</f>
        <v>65.599999999999994</v>
      </c>
      <c r="H24" s="32">
        <f t="shared" si="4"/>
        <v>715.25000000000011</v>
      </c>
      <c r="I24" s="32">
        <f t="shared" si="4"/>
        <v>23.93</v>
      </c>
      <c r="J24" s="32">
        <f t="shared" si="4"/>
        <v>24.75</v>
      </c>
      <c r="K24" s="32"/>
      <c r="L24" s="32">
        <f t="shared" ref="L24" si="5">L13+L23</f>
        <v>61.19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16.8</v>
      </c>
      <c r="H33" s="43">
        <v>24</v>
      </c>
      <c r="I33" s="43">
        <v>2</v>
      </c>
      <c r="J33" s="43">
        <v>0</v>
      </c>
      <c r="K33" s="44">
        <v>4</v>
      </c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6.32</v>
      </c>
      <c r="H34" s="43">
        <v>87</v>
      </c>
      <c r="I34" s="43">
        <v>2</v>
      </c>
      <c r="J34" s="43">
        <v>4</v>
      </c>
      <c r="K34" s="44">
        <v>18</v>
      </c>
      <c r="L34" s="43">
        <v>4.42</v>
      </c>
    </row>
    <row r="35" spans="1:12" ht="15" x14ac:dyDescent="0.25">
      <c r="A35" s="14"/>
      <c r="B35" s="15"/>
      <c r="C35" s="11"/>
      <c r="D35" s="7" t="s">
        <v>28</v>
      </c>
      <c r="E35" s="42" t="s">
        <v>72</v>
      </c>
      <c r="F35" s="43">
        <v>90</v>
      </c>
      <c r="G35" s="43">
        <v>51.05</v>
      </c>
      <c r="H35" s="43">
        <v>210</v>
      </c>
      <c r="I35" s="43">
        <v>11</v>
      </c>
      <c r="J35" s="43">
        <v>13</v>
      </c>
      <c r="K35" s="44">
        <v>7</v>
      </c>
      <c r="L35" s="43">
        <v>51.05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14.9</v>
      </c>
      <c r="H36" s="43">
        <v>210</v>
      </c>
      <c r="I36" s="43">
        <v>4</v>
      </c>
      <c r="J36" s="43">
        <v>5</v>
      </c>
      <c r="K36" s="44">
        <v>37</v>
      </c>
      <c r="L36" s="43">
        <v>13.62</v>
      </c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6.4</v>
      </c>
      <c r="H37" s="43">
        <v>88</v>
      </c>
      <c r="I37" s="43">
        <v>1</v>
      </c>
      <c r="J37" s="43">
        <v>0</v>
      </c>
      <c r="K37" s="44">
        <v>21</v>
      </c>
      <c r="L37" s="43">
        <v>6.4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45</v>
      </c>
      <c r="G38" s="43">
        <v>3.6</v>
      </c>
      <c r="H38" s="43">
        <v>105</v>
      </c>
      <c r="I38" s="43">
        <v>4</v>
      </c>
      <c r="J38" s="43">
        <v>0</v>
      </c>
      <c r="K38" s="44">
        <v>22</v>
      </c>
      <c r="L38" s="43">
        <v>3.15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2.5</v>
      </c>
      <c r="H39" s="43">
        <v>43</v>
      </c>
      <c r="I39" s="43">
        <v>2</v>
      </c>
      <c r="J39" s="43">
        <v>0</v>
      </c>
      <c r="K39" s="44">
        <v>8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101.57000000000001</v>
      </c>
      <c r="H42" s="19">
        <f t="shared" ref="H42" si="11">SUM(H33:H41)</f>
        <v>767</v>
      </c>
      <c r="I42" s="19">
        <f t="shared" ref="I42" si="12">SUM(I33:I41)</f>
        <v>26</v>
      </c>
      <c r="J42" s="19">
        <f t="shared" ref="J42:L42" si="13">SUM(J33:J41)</f>
        <v>22</v>
      </c>
      <c r="K42" s="25"/>
      <c r="L42" s="19">
        <f t="shared" si="13"/>
        <v>95.640000000000015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770</v>
      </c>
      <c r="G43" s="32">
        <f t="shared" ref="G43" si="14">G32+G42</f>
        <v>101.57000000000001</v>
      </c>
      <c r="H43" s="32">
        <f t="shared" ref="H43" si="15">H32+H42</f>
        <v>767</v>
      </c>
      <c r="I43" s="32">
        <f t="shared" ref="I43" si="16">I32+I42</f>
        <v>26</v>
      </c>
      <c r="J43" s="32">
        <f t="shared" ref="J43:L43" si="17">J32+J42</f>
        <v>22</v>
      </c>
      <c r="K43" s="32"/>
      <c r="L43" s="32">
        <f t="shared" si="17"/>
        <v>95.640000000000015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47</v>
      </c>
      <c r="F52" s="53">
        <v>60</v>
      </c>
      <c r="G52" s="54">
        <v>21</v>
      </c>
      <c r="H52" s="53">
        <v>6</v>
      </c>
      <c r="I52" s="53" t="s">
        <v>74</v>
      </c>
      <c r="J52" s="53" t="s">
        <v>75</v>
      </c>
      <c r="K52" s="55" t="s">
        <v>76</v>
      </c>
      <c r="L52" s="43">
        <v>21</v>
      </c>
    </row>
    <row r="53" spans="1:12" ht="15" x14ac:dyDescent="0.25">
      <c r="A53" s="23"/>
      <c r="B53" s="15"/>
      <c r="C53" s="11"/>
      <c r="D53" s="7" t="s">
        <v>27</v>
      </c>
      <c r="E53" s="52" t="s">
        <v>77</v>
      </c>
      <c r="F53" s="56">
        <v>210</v>
      </c>
      <c r="G53" s="57">
        <v>8.25</v>
      </c>
      <c r="H53" s="56">
        <v>87.7</v>
      </c>
      <c r="I53" s="56" t="s">
        <v>78</v>
      </c>
      <c r="J53" s="56" t="s">
        <v>79</v>
      </c>
      <c r="K53" s="58" t="s">
        <v>80</v>
      </c>
      <c r="L53" s="43">
        <v>8.25</v>
      </c>
    </row>
    <row r="54" spans="1:12" ht="15" x14ac:dyDescent="0.25">
      <c r="A54" s="23"/>
      <c r="B54" s="15"/>
      <c r="C54" s="11"/>
      <c r="D54" s="7" t="s">
        <v>28</v>
      </c>
      <c r="E54" s="52" t="s">
        <v>81</v>
      </c>
      <c r="F54" s="56">
        <v>170</v>
      </c>
      <c r="G54" s="57">
        <v>55.32</v>
      </c>
      <c r="H54" s="56">
        <v>251.73</v>
      </c>
      <c r="I54" s="56" t="s">
        <v>82</v>
      </c>
      <c r="J54" s="56" t="s">
        <v>83</v>
      </c>
      <c r="K54" s="58" t="s">
        <v>84</v>
      </c>
      <c r="L54" s="43">
        <v>55.32</v>
      </c>
    </row>
    <row r="55" spans="1:12" ht="15" x14ac:dyDescent="0.25">
      <c r="A55" s="23"/>
      <c r="B55" s="15"/>
      <c r="C55" s="11"/>
      <c r="D55" s="7" t="s">
        <v>29</v>
      </c>
      <c r="E55" s="52" t="s">
        <v>69</v>
      </c>
      <c r="F55" s="56" t="s">
        <v>69</v>
      </c>
      <c r="G55" s="57" t="s">
        <v>69</v>
      </c>
      <c r="H55" s="56" t="s">
        <v>69</v>
      </c>
      <c r="I55" s="56" t="s">
        <v>69</v>
      </c>
      <c r="J55" s="56" t="s">
        <v>69</v>
      </c>
      <c r="K55" s="58" t="s">
        <v>69</v>
      </c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48</v>
      </c>
      <c r="F56" s="56">
        <v>200</v>
      </c>
      <c r="G56" s="57">
        <v>17</v>
      </c>
      <c r="H56" s="56">
        <v>84.8</v>
      </c>
      <c r="I56" s="56" t="s">
        <v>85</v>
      </c>
      <c r="J56" s="56" t="s">
        <v>86</v>
      </c>
      <c r="K56" s="58" t="s">
        <v>87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52" t="s">
        <v>44</v>
      </c>
      <c r="F57" s="56">
        <v>45</v>
      </c>
      <c r="G57" s="57">
        <v>3.6</v>
      </c>
      <c r="H57" s="56">
        <v>105.21</v>
      </c>
      <c r="I57" s="56" t="s">
        <v>88</v>
      </c>
      <c r="J57" s="56" t="s">
        <v>89</v>
      </c>
      <c r="K57" s="58" t="s">
        <v>90</v>
      </c>
      <c r="L57" s="43">
        <v>3.15</v>
      </c>
    </row>
    <row r="58" spans="1:12" ht="15.75" thickBot="1" x14ac:dyDescent="0.3">
      <c r="A58" s="23"/>
      <c r="B58" s="15"/>
      <c r="C58" s="11"/>
      <c r="D58" s="7" t="s">
        <v>32</v>
      </c>
      <c r="E58" s="52" t="s">
        <v>45</v>
      </c>
      <c r="F58" s="56">
        <v>25</v>
      </c>
      <c r="G58" s="57">
        <v>2.5</v>
      </c>
      <c r="H58" s="56">
        <v>43.32</v>
      </c>
      <c r="I58" s="56" t="s">
        <v>91</v>
      </c>
      <c r="J58" s="56" t="s">
        <v>92</v>
      </c>
      <c r="K58" s="58" t="s">
        <v>93</v>
      </c>
      <c r="L58" s="43">
        <v>2</v>
      </c>
    </row>
    <row r="59" spans="1:12" ht="15" x14ac:dyDescent="0.25">
      <c r="A59" s="23"/>
      <c r="B59" s="15"/>
      <c r="C59" s="11"/>
      <c r="D59" s="63" t="s">
        <v>24</v>
      </c>
      <c r="E59" s="59" t="s">
        <v>94</v>
      </c>
      <c r="F59" s="60">
        <v>100</v>
      </c>
      <c r="G59" s="61">
        <v>17.2</v>
      </c>
      <c r="H59" s="60">
        <v>105.6</v>
      </c>
      <c r="I59" s="60">
        <v>1.65</v>
      </c>
      <c r="J59" s="60">
        <v>0.55000000000000004</v>
      </c>
      <c r="K59" s="62">
        <v>23.1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124.86999999999999</v>
      </c>
      <c r="H61" s="19">
        <f t="shared" ref="H61" si="23">SUM(H52:H60)</f>
        <v>684.36000000000013</v>
      </c>
      <c r="I61" s="19">
        <f t="shared" ref="I61" si="24">SUM(I52:I60)</f>
        <v>1.65</v>
      </c>
      <c r="J61" s="19">
        <f t="shared" ref="J61:L61" si="25">SUM(J52:J60)</f>
        <v>0.55000000000000004</v>
      </c>
      <c r="K61" s="25"/>
      <c r="L61" s="19">
        <f t="shared" si="25"/>
        <v>109.72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810</v>
      </c>
      <c r="G62" s="32">
        <f t="shared" ref="G62" si="26">G51+G61</f>
        <v>124.86999999999999</v>
      </c>
      <c r="H62" s="32">
        <f t="shared" ref="H62" si="27">H51+H61</f>
        <v>684.36000000000013</v>
      </c>
      <c r="I62" s="32">
        <f t="shared" ref="I62" si="28">I51+I61</f>
        <v>1.65</v>
      </c>
      <c r="J62" s="32">
        <f t="shared" ref="J62:L62" si="29">J51+J61</f>
        <v>0.55000000000000004</v>
      </c>
      <c r="K62" s="32"/>
      <c r="L62" s="32">
        <f t="shared" si="29"/>
        <v>109.72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95</v>
      </c>
      <c r="F71" s="43">
        <v>60</v>
      </c>
      <c r="G71" s="43">
        <v>19.8</v>
      </c>
      <c r="H71" s="43">
        <v>13</v>
      </c>
      <c r="I71" s="43">
        <v>1</v>
      </c>
      <c r="J71" s="43">
        <v>0</v>
      </c>
      <c r="K71" s="44">
        <v>2</v>
      </c>
      <c r="L71" s="43">
        <v>19.8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4.9000000000000004</v>
      </c>
      <c r="H72" s="43">
        <v>109</v>
      </c>
      <c r="I72" s="43">
        <v>4</v>
      </c>
      <c r="J72" s="43">
        <v>4</v>
      </c>
      <c r="K72" s="44">
        <v>13</v>
      </c>
      <c r="L72" s="43">
        <v>4.9000000000000004</v>
      </c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90</v>
      </c>
      <c r="G73" s="43">
        <v>68.03</v>
      </c>
      <c r="H73" s="43">
        <v>172</v>
      </c>
      <c r="I73" s="43">
        <v>8</v>
      </c>
      <c r="J73" s="43">
        <v>12</v>
      </c>
      <c r="K73" s="44">
        <v>7</v>
      </c>
      <c r="L73" s="43">
        <v>68.03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14.54</v>
      </c>
      <c r="H74" s="43">
        <v>113</v>
      </c>
      <c r="I74" s="43">
        <v>3</v>
      </c>
      <c r="J74" s="43">
        <v>8</v>
      </c>
      <c r="K74" s="44">
        <v>22</v>
      </c>
      <c r="L74" s="43">
        <v>14.54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6</v>
      </c>
      <c r="H75" s="43">
        <v>133</v>
      </c>
      <c r="I75" s="43">
        <v>1</v>
      </c>
      <c r="J75" s="43">
        <v>0</v>
      </c>
      <c r="K75" s="44">
        <v>32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45</v>
      </c>
      <c r="G76" s="43">
        <v>3.6</v>
      </c>
      <c r="H76" s="43">
        <v>105</v>
      </c>
      <c r="I76" s="43">
        <v>4</v>
      </c>
      <c r="J76" s="43">
        <v>0</v>
      </c>
      <c r="K76" s="44">
        <v>22</v>
      </c>
      <c r="L76" s="43">
        <v>3.15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2.5</v>
      </c>
      <c r="H77" s="43">
        <v>43</v>
      </c>
      <c r="I77" s="43">
        <v>5</v>
      </c>
      <c r="J77" s="43">
        <v>0</v>
      </c>
      <c r="K77" s="44">
        <v>8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119.37</v>
      </c>
      <c r="H80" s="19">
        <f t="shared" ref="H80" si="35">SUM(H71:H79)</f>
        <v>688</v>
      </c>
      <c r="I80" s="19">
        <f t="shared" ref="I80" si="36">SUM(I71:I79)</f>
        <v>26</v>
      </c>
      <c r="J80" s="19">
        <f t="shared" ref="J80:L80" si="37">SUM(J71:J79)</f>
        <v>24</v>
      </c>
      <c r="K80" s="25"/>
      <c r="L80" s="19">
        <f t="shared" si="37"/>
        <v>118.42000000000002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770</v>
      </c>
      <c r="G81" s="32">
        <f t="shared" ref="G81" si="38">G70+G80</f>
        <v>119.37</v>
      </c>
      <c r="H81" s="32">
        <f t="shared" ref="H81" si="39">H70+H80</f>
        <v>688</v>
      </c>
      <c r="I81" s="32">
        <f t="shared" ref="I81" si="40">I70+I80</f>
        <v>26</v>
      </c>
      <c r="J81" s="32">
        <f t="shared" ref="J81:L81" si="41">J70+J80</f>
        <v>24</v>
      </c>
      <c r="K81" s="32"/>
      <c r="L81" s="32">
        <f t="shared" si="41"/>
        <v>118.42000000000002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51</v>
      </c>
      <c r="F90" s="53">
        <v>60</v>
      </c>
      <c r="G90" s="54">
        <v>9.8699999999999992</v>
      </c>
      <c r="H90" s="53">
        <v>73.2</v>
      </c>
      <c r="I90" s="53">
        <v>4.1399999999999997</v>
      </c>
      <c r="J90" s="53">
        <v>3.06</v>
      </c>
      <c r="K90" s="55">
        <v>11.81</v>
      </c>
      <c r="L90" s="43">
        <v>9.33</v>
      </c>
    </row>
    <row r="91" spans="1:12" ht="15" x14ac:dyDescent="0.25">
      <c r="A91" s="23"/>
      <c r="B91" s="15"/>
      <c r="C91" s="11"/>
      <c r="D91" s="7" t="s">
        <v>27</v>
      </c>
      <c r="E91" s="52" t="s">
        <v>52</v>
      </c>
      <c r="F91" s="56">
        <v>200</v>
      </c>
      <c r="G91" s="57">
        <v>27.03</v>
      </c>
      <c r="H91" s="56">
        <v>111</v>
      </c>
      <c r="I91" s="56">
        <v>4.4800000000000004</v>
      </c>
      <c r="J91" s="56">
        <v>6.09</v>
      </c>
      <c r="K91" s="58">
        <v>9.5399999999999991</v>
      </c>
      <c r="L91" s="43">
        <v>17.03</v>
      </c>
    </row>
    <row r="92" spans="1:12" ht="15" x14ac:dyDescent="0.25">
      <c r="A92" s="23"/>
      <c r="B92" s="15"/>
      <c r="C92" s="11"/>
      <c r="D92" s="7" t="s">
        <v>28</v>
      </c>
      <c r="E92" s="52" t="s">
        <v>53</v>
      </c>
      <c r="F92" s="56">
        <v>100</v>
      </c>
      <c r="G92" s="57">
        <v>31.82</v>
      </c>
      <c r="H92" s="56">
        <v>165</v>
      </c>
      <c r="I92" s="56">
        <v>12.81</v>
      </c>
      <c r="J92" s="56">
        <v>9.0299999999999994</v>
      </c>
      <c r="K92" s="58">
        <v>4.45</v>
      </c>
      <c r="L92" s="43">
        <v>31.82</v>
      </c>
    </row>
    <row r="93" spans="1:12" ht="15" x14ac:dyDescent="0.25">
      <c r="A93" s="23"/>
      <c r="B93" s="15"/>
      <c r="C93" s="11"/>
      <c r="D93" s="7" t="s">
        <v>29</v>
      </c>
      <c r="E93" s="52" t="s">
        <v>98</v>
      </c>
      <c r="F93" s="56">
        <v>150</v>
      </c>
      <c r="G93" s="57">
        <v>11.77</v>
      </c>
      <c r="H93" s="56">
        <v>243.75</v>
      </c>
      <c r="I93" s="56">
        <v>8.5</v>
      </c>
      <c r="J93" s="56">
        <v>6.09</v>
      </c>
      <c r="K93" s="58">
        <v>38.64</v>
      </c>
      <c r="L93" s="43">
        <v>11.77</v>
      </c>
    </row>
    <row r="94" spans="1:12" ht="15" x14ac:dyDescent="0.25">
      <c r="A94" s="23"/>
      <c r="B94" s="15"/>
      <c r="C94" s="11"/>
      <c r="D94" s="7" t="s">
        <v>30</v>
      </c>
      <c r="E94" s="52" t="s">
        <v>99</v>
      </c>
      <c r="F94" s="56">
        <v>200</v>
      </c>
      <c r="G94" s="57">
        <v>11.5</v>
      </c>
      <c r="H94" s="56">
        <v>88.4</v>
      </c>
      <c r="I94" s="56">
        <v>8.5</v>
      </c>
      <c r="J94" s="56">
        <v>6.09</v>
      </c>
      <c r="K94" s="58">
        <v>38.64</v>
      </c>
      <c r="L94" s="43">
        <v>9.5</v>
      </c>
    </row>
    <row r="95" spans="1:12" ht="15" x14ac:dyDescent="0.25">
      <c r="A95" s="23"/>
      <c r="B95" s="15"/>
      <c r="C95" s="11"/>
      <c r="D95" s="7" t="s">
        <v>31</v>
      </c>
      <c r="E95" s="52" t="s">
        <v>44</v>
      </c>
      <c r="F95" s="56">
        <v>45</v>
      </c>
      <c r="G95" s="57">
        <v>3.6</v>
      </c>
      <c r="H95" s="56">
        <v>105.21</v>
      </c>
      <c r="I95" s="56">
        <v>3.54</v>
      </c>
      <c r="J95" s="56">
        <v>0.45</v>
      </c>
      <c r="K95" s="58">
        <v>21.72</v>
      </c>
      <c r="L95" s="43">
        <v>3.15</v>
      </c>
    </row>
    <row r="96" spans="1:12" ht="15" x14ac:dyDescent="0.25">
      <c r="A96" s="23"/>
      <c r="B96" s="15"/>
      <c r="C96" s="11"/>
      <c r="D96" s="7" t="s">
        <v>32</v>
      </c>
      <c r="E96" s="52" t="s">
        <v>45</v>
      </c>
      <c r="F96" s="56">
        <v>25</v>
      </c>
      <c r="G96" s="57">
        <v>2.5</v>
      </c>
      <c r="H96" s="56">
        <v>43.32</v>
      </c>
      <c r="I96" s="56">
        <v>1.65</v>
      </c>
      <c r="J96" s="56">
        <v>0.3</v>
      </c>
      <c r="K96" s="58">
        <v>8.35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98.089999999999989</v>
      </c>
      <c r="H99" s="19">
        <f t="shared" ref="H99" si="47">SUM(H90:H98)</f>
        <v>829.88000000000011</v>
      </c>
      <c r="I99" s="19">
        <f t="shared" ref="I99" si="48">SUM(I90:I98)</f>
        <v>43.62</v>
      </c>
      <c r="J99" s="19">
        <f t="shared" ref="J99:L99" si="49">SUM(J90:J98)</f>
        <v>31.11</v>
      </c>
      <c r="K99" s="25"/>
      <c r="L99" s="19">
        <f t="shared" si="49"/>
        <v>84.600000000000009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780</v>
      </c>
      <c r="G100" s="32">
        <f t="shared" ref="G100" si="50">G89+G99</f>
        <v>98.089999999999989</v>
      </c>
      <c r="H100" s="32">
        <f t="shared" ref="H100" si="51">H89+H99</f>
        <v>829.88000000000011</v>
      </c>
      <c r="I100" s="32">
        <f t="shared" ref="I100" si="52">I89+I99</f>
        <v>43.62</v>
      </c>
      <c r="J100" s="32">
        <f t="shared" ref="J100:L100" si="53">J89+J99</f>
        <v>31.11</v>
      </c>
      <c r="K100" s="32"/>
      <c r="L100" s="32">
        <f t="shared" si="53"/>
        <v>84.600000000000009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4.7</v>
      </c>
      <c r="H110" s="43">
        <v>8.6</v>
      </c>
      <c r="I110" s="43">
        <v>13</v>
      </c>
      <c r="J110" s="43">
        <v>136</v>
      </c>
      <c r="K110" s="44"/>
      <c r="L110" s="43">
        <v>17.8</v>
      </c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11.77</v>
      </c>
      <c r="H111" s="43">
        <v>14.07</v>
      </c>
      <c r="I111" s="43">
        <v>1.1499999999999999</v>
      </c>
      <c r="J111" s="43">
        <v>258.75</v>
      </c>
      <c r="K111" s="44"/>
      <c r="L111" s="43">
        <v>42.1</v>
      </c>
    </row>
    <row r="112" spans="1:12" ht="15" x14ac:dyDescent="0.2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/>
      <c r="L112" s="43">
        <v>15.81</v>
      </c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0.6</v>
      </c>
      <c r="H113" s="43">
        <v>0.2</v>
      </c>
      <c r="I113" s="43">
        <v>30.4</v>
      </c>
      <c r="J113" s="43">
        <v>125.8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45</v>
      </c>
      <c r="G114" s="43">
        <v>3.54</v>
      </c>
      <c r="H114" s="43">
        <v>0.45</v>
      </c>
      <c r="I114" s="43">
        <v>21.72</v>
      </c>
      <c r="J114" s="43">
        <v>105.21</v>
      </c>
      <c r="K114" s="44"/>
      <c r="L114" s="43">
        <v>3.15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1.65</v>
      </c>
      <c r="H115" s="43">
        <v>0.3</v>
      </c>
      <c r="I115" s="43">
        <v>8.35</v>
      </c>
      <c r="J115" s="43">
        <v>43.32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25.339999999999996</v>
      </c>
      <c r="H118" s="19">
        <f t="shared" si="56"/>
        <v>28.45</v>
      </c>
      <c r="I118" s="19">
        <f t="shared" si="56"/>
        <v>101.91</v>
      </c>
      <c r="J118" s="19">
        <f t="shared" si="56"/>
        <v>794.08</v>
      </c>
      <c r="K118" s="25"/>
      <c r="L118" s="19">
        <f t="shared" ref="L118" si="57">SUM(L109:L117)</f>
        <v>100.86000000000001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710</v>
      </c>
      <c r="G119" s="32">
        <f t="shared" ref="G119" si="58">G108+G118</f>
        <v>25.339999999999996</v>
      </c>
      <c r="H119" s="32">
        <f t="shared" ref="H119" si="59">H108+H118</f>
        <v>28.45</v>
      </c>
      <c r="I119" s="32">
        <f t="shared" ref="I119" si="60">I108+I118</f>
        <v>101.91</v>
      </c>
      <c r="J119" s="32">
        <f t="shared" ref="J119:L119" si="61">J108+J118</f>
        <v>794.08</v>
      </c>
      <c r="K119" s="32"/>
      <c r="L119" s="32">
        <f t="shared" si="61"/>
        <v>100.86000000000001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0.48</v>
      </c>
      <c r="H128" s="43">
        <v>0.06</v>
      </c>
      <c r="I128" s="43">
        <v>1.02</v>
      </c>
      <c r="J128" s="43">
        <v>6</v>
      </c>
      <c r="K128" s="44"/>
      <c r="L128" s="43">
        <v>21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220</v>
      </c>
      <c r="G129" s="43">
        <v>5.6</v>
      </c>
      <c r="H129" s="43">
        <v>14.6</v>
      </c>
      <c r="I129" s="43">
        <v>4.09</v>
      </c>
      <c r="J129" s="43">
        <v>160.1</v>
      </c>
      <c r="K129" s="44"/>
      <c r="L129" s="43">
        <v>25.75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/>
      <c r="L130" s="43">
        <v>25.35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3.56</v>
      </c>
      <c r="H131" s="43">
        <v>5.3</v>
      </c>
      <c r="I131" s="43">
        <v>36.6</v>
      </c>
      <c r="J131" s="43">
        <v>209.7</v>
      </c>
      <c r="K131" s="44"/>
      <c r="L131" s="43">
        <v>14.17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0.34</v>
      </c>
      <c r="H132" s="43">
        <v>0.08</v>
      </c>
      <c r="I132" s="43">
        <v>29.84</v>
      </c>
      <c r="J132" s="43">
        <v>122.2</v>
      </c>
      <c r="K132" s="44"/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45</v>
      </c>
      <c r="G133" s="43">
        <v>3.54</v>
      </c>
      <c r="H133" s="43">
        <v>0.45</v>
      </c>
      <c r="I133" s="43">
        <v>21.72</v>
      </c>
      <c r="J133" s="43">
        <v>105.21</v>
      </c>
      <c r="K133" s="44"/>
      <c r="L133" s="43">
        <v>3.15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1.65</v>
      </c>
      <c r="H134" s="43">
        <v>0.3</v>
      </c>
      <c r="I134" s="43">
        <v>8.35</v>
      </c>
      <c r="J134" s="43">
        <v>43.32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24.919999999999998</v>
      </c>
      <c r="H137" s="19">
        <f t="shared" si="64"/>
        <v>25.74</v>
      </c>
      <c r="I137" s="19">
        <f t="shared" si="64"/>
        <v>105.42</v>
      </c>
      <c r="J137" s="19">
        <f t="shared" si="64"/>
        <v>751.53000000000009</v>
      </c>
      <c r="K137" s="25"/>
      <c r="L137" s="19">
        <f t="shared" ref="L137" si="65">SUM(L128:L136)</f>
        <v>97.42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800</v>
      </c>
      <c r="G138" s="32">
        <f t="shared" ref="G138" si="66">G127+G137</f>
        <v>24.919999999999998</v>
      </c>
      <c r="H138" s="32">
        <f t="shared" ref="H138" si="67">H127+H137</f>
        <v>25.74</v>
      </c>
      <c r="I138" s="32">
        <f t="shared" ref="I138" si="68">I127+I137</f>
        <v>105.42</v>
      </c>
      <c r="J138" s="32">
        <f t="shared" ref="J138:L138" si="69">J127+J137</f>
        <v>751.53000000000009</v>
      </c>
      <c r="K138" s="32"/>
      <c r="L138" s="32">
        <f t="shared" si="69"/>
        <v>97.42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53">
        <v>60</v>
      </c>
      <c r="G147" s="54">
        <v>4.32</v>
      </c>
      <c r="H147" s="53">
        <v>55.68</v>
      </c>
      <c r="I147" s="53">
        <v>0.84</v>
      </c>
      <c r="J147" s="53">
        <v>3.6</v>
      </c>
      <c r="K147" s="55">
        <v>1.95</v>
      </c>
      <c r="L147" s="43">
        <v>4</v>
      </c>
    </row>
    <row r="148" spans="1:12" ht="15" x14ac:dyDescent="0.25">
      <c r="A148" s="23"/>
      <c r="B148" s="15"/>
      <c r="C148" s="11"/>
      <c r="D148" s="7" t="s">
        <v>27</v>
      </c>
      <c r="E148" s="52" t="s">
        <v>67</v>
      </c>
      <c r="F148" s="56">
        <v>210</v>
      </c>
      <c r="G148" s="57">
        <v>11.02</v>
      </c>
      <c r="H148" s="56">
        <v>121.44</v>
      </c>
      <c r="I148" s="56">
        <v>1.87</v>
      </c>
      <c r="J148" s="56">
        <v>10.95</v>
      </c>
      <c r="K148" s="58">
        <v>8.36</v>
      </c>
      <c r="L148" s="43">
        <v>36.29</v>
      </c>
    </row>
    <row r="149" spans="1:12" ht="15" x14ac:dyDescent="0.25">
      <c r="A149" s="23"/>
      <c r="B149" s="15"/>
      <c r="C149" s="11"/>
      <c r="D149" s="7" t="s">
        <v>28</v>
      </c>
      <c r="E149" s="52" t="s">
        <v>68</v>
      </c>
      <c r="F149" s="56">
        <v>180</v>
      </c>
      <c r="G149" s="57">
        <v>31.16</v>
      </c>
      <c r="H149" s="56">
        <v>274.8</v>
      </c>
      <c r="I149" s="56">
        <v>15.25</v>
      </c>
      <c r="J149" s="56">
        <v>9.4</v>
      </c>
      <c r="K149" s="58">
        <v>35.159999999999997</v>
      </c>
      <c r="L149" s="43">
        <v>32.450000000000003</v>
      </c>
    </row>
    <row r="150" spans="1:12" ht="15" x14ac:dyDescent="0.25">
      <c r="A150" s="23"/>
      <c r="B150" s="15"/>
      <c r="C150" s="11"/>
      <c r="D150" s="7" t="s">
        <v>29</v>
      </c>
      <c r="E150" s="52" t="s">
        <v>69</v>
      </c>
      <c r="F150" s="56" t="s">
        <v>69</v>
      </c>
      <c r="G150" s="57" t="s">
        <v>69</v>
      </c>
      <c r="H150" s="56" t="s">
        <v>69</v>
      </c>
      <c r="I150" s="56" t="s">
        <v>69</v>
      </c>
      <c r="J150" s="56" t="s">
        <v>69</v>
      </c>
      <c r="K150" s="58" t="s">
        <v>69</v>
      </c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43</v>
      </c>
      <c r="F151" s="56">
        <v>200</v>
      </c>
      <c r="G151" s="57">
        <v>13</v>
      </c>
      <c r="H151" s="56">
        <v>114.8</v>
      </c>
      <c r="I151" s="56">
        <v>0.78</v>
      </c>
      <c r="J151" s="56">
        <v>0.05</v>
      </c>
      <c r="K151" s="58">
        <v>27.63</v>
      </c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52" t="s">
        <v>44</v>
      </c>
      <c r="F152" s="56">
        <v>45</v>
      </c>
      <c r="G152" s="57">
        <v>3.6</v>
      </c>
      <c r="H152" s="56">
        <v>105.21</v>
      </c>
      <c r="I152" s="56">
        <v>3.54</v>
      </c>
      <c r="J152" s="56">
        <v>0.45</v>
      </c>
      <c r="K152" s="58">
        <v>21.72</v>
      </c>
      <c r="L152" s="43">
        <v>3.15</v>
      </c>
    </row>
    <row r="153" spans="1:12" ht="15" x14ac:dyDescent="0.25">
      <c r="A153" s="23"/>
      <c r="B153" s="15"/>
      <c r="C153" s="11"/>
      <c r="D153" s="7" t="s">
        <v>32</v>
      </c>
      <c r="E153" s="52" t="s">
        <v>45</v>
      </c>
      <c r="F153" s="56">
        <v>25</v>
      </c>
      <c r="G153" s="57">
        <v>2.5</v>
      </c>
      <c r="H153" s="56">
        <v>43.32</v>
      </c>
      <c r="I153" s="56">
        <v>1.65</v>
      </c>
      <c r="J153" s="56">
        <v>0.3</v>
      </c>
      <c r="K153" s="58">
        <v>8.35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65.599999999999994</v>
      </c>
      <c r="H156" s="19">
        <f t="shared" si="72"/>
        <v>715.25000000000011</v>
      </c>
      <c r="I156" s="19">
        <f t="shared" si="72"/>
        <v>23.93</v>
      </c>
      <c r="J156" s="19">
        <f t="shared" si="72"/>
        <v>24.75</v>
      </c>
      <c r="K156" s="25"/>
      <c r="L156" s="19">
        <f t="shared" ref="L156" si="73">SUM(L147:L155)</f>
        <v>97.890000000000015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720</v>
      </c>
      <c r="G157" s="32">
        <f t="shared" ref="G157" si="74">G146+G156</f>
        <v>65.599999999999994</v>
      </c>
      <c r="H157" s="32">
        <f t="shared" ref="H157" si="75">H146+H156</f>
        <v>715.25000000000011</v>
      </c>
      <c r="I157" s="32">
        <f t="shared" ref="I157" si="76">I146+I156</f>
        <v>23.93</v>
      </c>
      <c r="J157" s="32">
        <f t="shared" ref="J157:L157" si="77">J146+J156</f>
        <v>24.75</v>
      </c>
      <c r="K157" s="32"/>
      <c r="L157" s="32">
        <f t="shared" si="77"/>
        <v>97.890000000000015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1.2</v>
      </c>
      <c r="H167" s="43">
        <v>3.99</v>
      </c>
      <c r="I167" s="43">
        <v>7.31</v>
      </c>
      <c r="J167" s="43">
        <v>76.2</v>
      </c>
      <c r="K167" s="44"/>
      <c r="L167" s="43">
        <v>7.24</v>
      </c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90</v>
      </c>
      <c r="G168" s="43">
        <v>8.25</v>
      </c>
      <c r="H168" s="43">
        <v>12.1</v>
      </c>
      <c r="I168" s="43">
        <v>7.16</v>
      </c>
      <c r="J168" s="43">
        <v>172</v>
      </c>
      <c r="K168" s="44"/>
      <c r="L168" s="43">
        <v>60.08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/>
      <c r="L169" s="43">
        <v>7.06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0.2</v>
      </c>
      <c r="H170" s="43">
        <v>0.2</v>
      </c>
      <c r="I170" s="43">
        <v>22.3</v>
      </c>
      <c r="J170" s="43">
        <v>110</v>
      </c>
      <c r="K170" s="44"/>
      <c r="L170" s="43">
        <v>11.83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45</v>
      </c>
      <c r="G171" s="43">
        <v>3.54</v>
      </c>
      <c r="H171" s="43">
        <v>0.45</v>
      </c>
      <c r="I171" s="43">
        <v>21.75</v>
      </c>
      <c r="J171" s="43">
        <v>105.21</v>
      </c>
      <c r="K171" s="44"/>
      <c r="L171" s="43">
        <v>3.15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1.65</v>
      </c>
      <c r="H172" s="43">
        <v>0.3</v>
      </c>
      <c r="I172" s="43">
        <v>8.35</v>
      </c>
      <c r="J172" s="43">
        <v>43.32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20.359999999999996</v>
      </c>
      <c r="H175" s="19">
        <f t="shared" si="80"/>
        <v>21.56</v>
      </c>
      <c r="I175" s="19">
        <f t="shared" si="80"/>
        <v>93.32</v>
      </c>
      <c r="J175" s="19">
        <f t="shared" si="80"/>
        <v>675.18000000000006</v>
      </c>
      <c r="K175" s="25"/>
      <c r="L175" s="19">
        <f t="shared" ref="L175" si="81">SUM(L166:L174)</f>
        <v>91.36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710</v>
      </c>
      <c r="G176" s="32">
        <f t="shared" ref="G176" si="82">G165+G175</f>
        <v>20.359999999999996</v>
      </c>
      <c r="H176" s="32">
        <f t="shared" ref="H176" si="83">H165+H175</f>
        <v>21.56</v>
      </c>
      <c r="I176" s="32">
        <f t="shared" ref="I176" si="84">I165+I175</f>
        <v>93.32</v>
      </c>
      <c r="J176" s="32">
        <f t="shared" ref="J176:L176" si="85">J165+J175</f>
        <v>675.18000000000006</v>
      </c>
      <c r="K176" s="32"/>
      <c r="L176" s="32">
        <f t="shared" si="85"/>
        <v>91.36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210</v>
      </c>
      <c r="G186" s="43">
        <v>1.7</v>
      </c>
      <c r="H186" s="43">
        <v>4.9000000000000004</v>
      </c>
      <c r="I186" s="43">
        <v>13.08</v>
      </c>
      <c r="J186" s="43">
        <v>87.7</v>
      </c>
      <c r="K186" s="44"/>
      <c r="L186" s="43">
        <v>8.4600000000000009</v>
      </c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90</v>
      </c>
      <c r="G187" s="43">
        <v>11.77</v>
      </c>
      <c r="H187" s="43">
        <v>14.07</v>
      </c>
      <c r="I187" s="43">
        <v>1.1499999999999999</v>
      </c>
      <c r="J187" s="43">
        <v>258.75</v>
      </c>
      <c r="K187" s="44"/>
      <c r="L187" s="43">
        <v>46.64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3.15</v>
      </c>
      <c r="H188" s="43">
        <v>7.95</v>
      </c>
      <c r="I188" s="43">
        <v>22.05</v>
      </c>
      <c r="J188" s="43">
        <v>112.5</v>
      </c>
      <c r="K188" s="44"/>
      <c r="L188" s="43">
        <v>14.58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0.66</v>
      </c>
      <c r="H189" s="43">
        <v>0.09</v>
      </c>
      <c r="I189" s="43">
        <v>32.14</v>
      </c>
      <c r="J189" s="43">
        <v>132.80000000000001</v>
      </c>
      <c r="K189" s="44"/>
      <c r="L189" s="43">
        <v>5.8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45</v>
      </c>
      <c r="G190" s="43">
        <v>3.54</v>
      </c>
      <c r="H190" s="43">
        <v>0.45</v>
      </c>
      <c r="I190" s="43">
        <v>21.72</v>
      </c>
      <c r="J190" s="43">
        <v>105.21</v>
      </c>
      <c r="K190" s="44"/>
      <c r="L190" s="43">
        <v>3.15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1.65</v>
      </c>
      <c r="H191" s="43">
        <v>0.3</v>
      </c>
      <c r="I191" s="43">
        <v>8.35</v>
      </c>
      <c r="J191" s="43">
        <v>43.32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22.469999999999995</v>
      </c>
      <c r="H194" s="19">
        <f t="shared" si="88"/>
        <v>27.759999999999998</v>
      </c>
      <c r="I194" s="19">
        <f t="shared" si="88"/>
        <v>98.49</v>
      </c>
      <c r="J194" s="19">
        <f t="shared" si="88"/>
        <v>740.28000000000009</v>
      </c>
      <c r="K194" s="25"/>
      <c r="L194" s="19">
        <f t="shared" ref="L194" si="89">SUM(L185:L193)</f>
        <v>80.63000000000001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720</v>
      </c>
      <c r="G195" s="32">
        <f t="shared" ref="G195" si="90">G184+G194</f>
        <v>22.469999999999995</v>
      </c>
      <c r="H195" s="32">
        <f t="shared" ref="H195" si="91">H184+H194</f>
        <v>27.759999999999998</v>
      </c>
      <c r="I195" s="32">
        <f t="shared" ref="I195" si="92">I184+I194</f>
        <v>98.49</v>
      </c>
      <c r="J195" s="32">
        <f t="shared" ref="J195:L195" si="93">J184+J194</f>
        <v>740.28000000000009</v>
      </c>
      <c r="K195" s="32"/>
      <c r="L195" s="32">
        <f t="shared" si="93"/>
        <v>80.63000000000001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66.819000000000003</v>
      </c>
      <c r="H196" s="34">
        <f t="shared" si="94"/>
        <v>450.3250000000001</v>
      </c>
      <c r="I196" s="34">
        <f t="shared" si="94"/>
        <v>54.427</v>
      </c>
      <c r="J196" s="34">
        <f t="shared" si="94"/>
        <v>308.82299999999998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93.772999999999996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2022-05-16T14:23:56Z</dcterms:created>
  <dcterms:modified xsi:type="dcterms:W3CDTF">2025-02-23T07:11:02Z</dcterms:modified>
</cp:coreProperties>
</file>